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BB276A8C-A8C4-42E4-B34F-0D2B0484676C}" xr6:coauthVersionLast="47" xr6:coauthVersionMax="47" xr10:uidLastSave="{00000000-0000-0000-0000-000000000000}"/>
  <bookViews>
    <workbookView xWindow="696" yWindow="1152" windowWidth="12240" windowHeight="10164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1" i="1" l="1"/>
  <c r="F67" i="1"/>
  <c r="F44" i="1" l="1"/>
  <c r="F43" i="1"/>
  <c r="F42" i="1"/>
  <c r="F62" i="1" l="1"/>
  <c r="F66" i="1"/>
  <c r="F65" i="1"/>
  <c r="F64" i="1"/>
  <c r="F63" i="1"/>
  <c r="F61" i="1"/>
  <c r="F60" i="1"/>
  <c r="F59" i="1"/>
  <c r="F58" i="1"/>
  <c r="F47" i="1"/>
  <c r="F9" i="1"/>
  <c r="F53" i="1"/>
  <c r="F52" i="1"/>
  <c r="F50" i="1"/>
  <c r="F49" i="1"/>
  <c r="F8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4" i="1"/>
  <c r="F23" i="1"/>
  <c r="F22" i="1"/>
  <c r="F21" i="1"/>
  <c r="F20" i="1"/>
  <c r="F18" i="1"/>
  <c r="F17" i="1"/>
  <c r="F16" i="1"/>
  <c r="F15" i="1"/>
  <c r="F14" i="1"/>
  <c r="F13" i="1"/>
  <c r="F12" i="1"/>
  <c r="F55" i="1" l="1"/>
  <c r="G55" i="1" s="1"/>
  <c r="F74" i="1"/>
  <c r="G74" i="1" s="1"/>
  <c r="F68" i="1"/>
  <c r="G68" i="1" s="1"/>
  <c r="G76" i="1" l="1"/>
</calcChain>
</file>

<file path=xl/sharedStrings.xml><?xml version="1.0" encoding="utf-8"?>
<sst xmlns="http://schemas.openxmlformats.org/spreadsheetml/2006/main" count="114" uniqueCount="71">
  <si>
    <t>Letné kúpalisko Modra</t>
  </si>
  <si>
    <t>1/.</t>
  </si>
  <si>
    <t>Rúra d140 PVC-U PN10</t>
  </si>
  <si>
    <t>M. J.</t>
  </si>
  <si>
    <t>Cena za M.J.</t>
  </si>
  <si>
    <t>Množstvo</t>
  </si>
  <si>
    <t>ks</t>
  </si>
  <si>
    <t>m</t>
  </si>
  <si>
    <t>Rúra d125 PVC-U PN10</t>
  </si>
  <si>
    <t>Rúra d110 PVC-U PN10</t>
  </si>
  <si>
    <t>Rúra d90 PVC-U PN10</t>
  </si>
  <si>
    <t>Rúra d75 PVC-U PN10</t>
  </si>
  <si>
    <t>Rúra d63 PVC-U PN10</t>
  </si>
  <si>
    <t>Rúra d50 PVC-U PN10</t>
  </si>
  <si>
    <t>Koleno d110 90° PVC-U PN16</t>
  </si>
  <si>
    <t>Koleno d90 90° PVC-U PN16</t>
  </si>
  <si>
    <t>Koleno d63 90° PVC-U PN16</t>
  </si>
  <si>
    <t>Koleno d50 90° PVC-U PN16</t>
  </si>
  <si>
    <t>Koleno d50/40 90° PVC-U PN16</t>
  </si>
  <si>
    <t>T kus d140 PVC-U PN16</t>
  </si>
  <si>
    <t>T kus d125 PVC-U PN16</t>
  </si>
  <si>
    <t>T kus d110 PVC-U PN16</t>
  </si>
  <si>
    <t>T kus d75 PVC-U PN16</t>
  </si>
  <si>
    <t>T kus d63 PVC-U PN16</t>
  </si>
  <si>
    <t>Redukcia krátka d140/d125</t>
  </si>
  <si>
    <t>Redukcia krátka d140/d110</t>
  </si>
  <si>
    <t>Redukcia krátka d125/d110</t>
  </si>
  <si>
    <t>Redukcia krátka d110/d90</t>
  </si>
  <si>
    <t>Redukcia krátka d90/d75</t>
  </si>
  <si>
    <t>Redukcia krátka d75/d63</t>
  </si>
  <si>
    <t>Redukcia krátka d75/d50</t>
  </si>
  <si>
    <t>Redukcia krátka d63/d50</t>
  </si>
  <si>
    <t>Redukcia krátka d110/d75</t>
  </si>
  <si>
    <t>montážne práce</t>
  </si>
  <si>
    <t>kompl.</t>
  </si>
  <si>
    <t>Tryska dnová plast s mosadznými zápusťami pre šroby / fólia</t>
  </si>
  <si>
    <t>Guľový ventil d75 PVC-U PN16</t>
  </si>
  <si>
    <t>2/.</t>
  </si>
  <si>
    <t>expanzné  nity Ø 4,2 - 1,6 mm</t>
  </si>
  <si>
    <t>zálievka</t>
  </si>
  <si>
    <t>lepidlo AL PLUS 5,00 kg</t>
  </si>
  <si>
    <t>montážne práce bazénovej fólie - bazén + žliabky + bankety</t>
  </si>
  <si>
    <t>3/.</t>
  </si>
  <si>
    <t>m²</t>
  </si>
  <si>
    <t>Spolu bez DPH za bazénovú fóliu:</t>
  </si>
  <si>
    <t>nosný PVC poplastovaný plechový profil Vyplanil - L 50x20 mm 2,0m</t>
  </si>
  <si>
    <t>montážny materiál /tmely Mamut/Trex, nity, šroby, lepidlo/</t>
  </si>
  <si>
    <t>Cena celkom bez DPH:</t>
  </si>
  <si>
    <t>montážny materiál, kotevný, upevňovací materál, objímky, kotvy, úchytky</t>
  </si>
  <si>
    <t>kontakt:</t>
  </si>
  <si>
    <t>mufňa d140 PN16</t>
  </si>
  <si>
    <t>prírubový komplet d110, príruba+nátrubok+šroby+tesnenie</t>
  </si>
  <si>
    <t>uzatváracia klapka d140 + prírubový komplet d140, príruba+nátrubok+šroby+tesnenie</t>
  </si>
  <si>
    <t>prestup potrubia PVC / d75</t>
  </si>
  <si>
    <t>Firma:</t>
  </si>
  <si>
    <t>zrušenie pôvodných bočných trysiek, vyrezanie, vyspravenie otvorov laminovaním, vyrovnanie povrchu 20 ks trysiek</t>
  </si>
  <si>
    <t>čistič Tangit - alebo alternatíva -  1000ml</t>
  </si>
  <si>
    <t>lepidlo Tangit - alebo alternatíva - 1000ml</t>
  </si>
  <si>
    <t>bazénová fólia ELBE SBGD 150 SUPRA /alebo alternatíva/- bazén</t>
  </si>
  <si>
    <t>bazénová fólia ELBE STG 200 /alebo aleternatíva/ protišmyková fólia</t>
  </si>
  <si>
    <t>geotextília FILTEK /alebo alternatíva/ 400 g/m²</t>
  </si>
  <si>
    <t>Veľký bazén 25,0 x 12,5 m, hĺbka 1,35 m</t>
  </si>
  <si>
    <t>Príloha č. 1</t>
  </si>
  <si>
    <t>Spolu bez DPH za prípravu telesa bazéna:</t>
  </si>
  <si>
    <t>práce - príprava telesa bazéna:</t>
  </si>
  <si>
    <t>Spolu bez DPH za technologické rozvody bazéna:</t>
  </si>
  <si>
    <t>Dnová vpusť 355x355mm, sklolaminát , pripojenie d110, príruba                    s mosadznými zápusťami pre šroby / fólia</t>
  </si>
  <si>
    <t>Cena celkom           bez DPH</t>
  </si>
  <si>
    <t>technologické rozvody dna bazéna:</t>
  </si>
  <si>
    <t>bazénová fólia:</t>
  </si>
  <si>
    <t>Položkovitý rozpis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</si>
</sst>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1]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9"/>
      <name val="Arial"/>
      <family val="2"/>
      <charset val="238"/>
    </font>
    <font>
      <b/>
      <i/>
      <u/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2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vertical="center"/>
    </xf>
    <xf numFmtId="2" fontId="16" fillId="0" borderId="0" xfId="0" applyNumberFormat="1" applyFont="1" applyAlignment="1">
      <alignment vertical="center"/>
    </xf>
    <xf numFmtId="2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17" fillId="0" borderId="0" xfId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Normal="100" zoomScaleSheetLayoutView="100" workbookViewId="0">
      <selection activeCell="I8" sqref="I8"/>
    </sheetView>
  </sheetViews>
  <sheetFormatPr defaultColWidth="9.109375" defaultRowHeight="13.2" x14ac:dyDescent="0.3"/>
  <cols>
    <col min="1" max="1" width="2.88671875" style="3" customWidth="1"/>
    <col min="2" max="2" width="50" style="3" customWidth="1"/>
    <col min="3" max="3" width="6.44140625" style="7" customWidth="1"/>
    <col min="4" max="4" width="5.5546875" style="16" customWidth="1"/>
    <col min="5" max="5" width="7.5546875" style="10" customWidth="1"/>
    <col min="6" max="6" width="8.33203125" style="12" customWidth="1"/>
    <col min="7" max="7" width="8.21875" style="10" customWidth="1"/>
    <col min="8" max="8" width="3.88671875" style="3" customWidth="1"/>
    <col min="9" max="16384" width="9.109375" style="3"/>
  </cols>
  <sheetData>
    <row r="1" spans="1:7" ht="14.4" x14ac:dyDescent="0.3">
      <c r="F1" s="50" t="s">
        <v>62</v>
      </c>
      <c r="G1" s="51"/>
    </row>
    <row r="2" spans="1:7" s="1" customFormat="1" ht="15.6" x14ac:dyDescent="0.3">
      <c r="B2" s="1" t="s">
        <v>0</v>
      </c>
      <c r="C2" s="5"/>
      <c r="D2" s="17"/>
      <c r="E2" s="8"/>
      <c r="F2" s="13"/>
      <c r="G2" s="8"/>
    </row>
    <row r="3" spans="1:7" s="2" customFormat="1" x14ac:dyDescent="0.3">
      <c r="B3" s="11" t="s">
        <v>61</v>
      </c>
      <c r="C3" s="6"/>
      <c r="D3" s="18"/>
      <c r="E3" s="9"/>
      <c r="F3" s="14"/>
      <c r="G3" s="9"/>
    </row>
    <row r="4" spans="1:7" s="2" customFormat="1" x14ac:dyDescent="0.3">
      <c r="C4" s="6"/>
      <c r="D4" s="18"/>
      <c r="E4" s="9"/>
      <c r="F4" s="14"/>
      <c r="G4" s="9"/>
    </row>
    <row r="5" spans="1:7" s="4" customFormat="1" ht="10.199999999999999" x14ac:dyDescent="0.3">
      <c r="B5" s="48" t="s">
        <v>70</v>
      </c>
      <c r="C5" s="20" t="s">
        <v>5</v>
      </c>
      <c r="D5" s="20" t="s">
        <v>3</v>
      </c>
      <c r="E5" s="21" t="s">
        <v>4</v>
      </c>
      <c r="F5" s="22" t="s">
        <v>67</v>
      </c>
      <c r="G5" s="19"/>
    </row>
    <row r="6" spans="1:7" s="4" customFormat="1" ht="24" customHeight="1" x14ac:dyDescent="0.3">
      <c r="B6" s="49"/>
      <c r="C6" s="23"/>
      <c r="D6" s="23"/>
      <c r="E6" s="24"/>
      <c r="F6" s="25"/>
      <c r="G6" s="19"/>
    </row>
    <row r="7" spans="1:7" s="2" customFormat="1" x14ac:dyDescent="0.3">
      <c r="A7" s="2" t="s">
        <v>1</v>
      </c>
      <c r="B7" s="26" t="s">
        <v>68</v>
      </c>
      <c r="C7" s="27"/>
      <c r="D7" s="28"/>
      <c r="E7" s="14"/>
      <c r="F7" s="14"/>
      <c r="G7" s="14"/>
    </row>
    <row r="8" spans="1:7" x14ac:dyDescent="0.3">
      <c r="B8" s="29" t="s">
        <v>35</v>
      </c>
      <c r="C8" s="30">
        <v>20</v>
      </c>
      <c r="D8" s="31" t="s">
        <v>6</v>
      </c>
      <c r="E8" s="12">
        <v>0</v>
      </c>
      <c r="F8" s="12">
        <f>C8*E8</f>
        <v>0</v>
      </c>
      <c r="G8" s="12"/>
    </row>
    <row r="9" spans="1:7" x14ac:dyDescent="0.3">
      <c r="B9" s="32" t="s">
        <v>66</v>
      </c>
      <c r="C9" s="30">
        <v>2</v>
      </c>
      <c r="D9" s="31" t="s">
        <v>6</v>
      </c>
      <c r="E9" s="12">
        <v>0</v>
      </c>
      <c r="F9" s="12">
        <f>C9*E9</f>
        <v>0</v>
      </c>
      <c r="G9" s="12"/>
    </row>
    <row r="10" spans="1:7" x14ac:dyDescent="0.3">
      <c r="B10" s="32"/>
      <c r="C10" s="30"/>
      <c r="D10" s="31"/>
      <c r="E10" s="12"/>
      <c r="G10" s="12"/>
    </row>
    <row r="11" spans="1:7" x14ac:dyDescent="0.3">
      <c r="B11" s="29"/>
      <c r="C11" s="30"/>
      <c r="D11" s="31"/>
      <c r="E11" s="12"/>
      <c r="G11" s="12"/>
    </row>
    <row r="12" spans="1:7" x14ac:dyDescent="0.3">
      <c r="B12" s="29" t="s">
        <v>2</v>
      </c>
      <c r="C12" s="30">
        <v>20</v>
      </c>
      <c r="D12" s="31" t="s">
        <v>7</v>
      </c>
      <c r="E12" s="12">
        <v>0</v>
      </c>
      <c r="F12" s="12">
        <f>C12*E12</f>
        <v>0</v>
      </c>
      <c r="G12" s="12"/>
    </row>
    <row r="13" spans="1:7" x14ac:dyDescent="0.3">
      <c r="B13" s="29" t="s">
        <v>8</v>
      </c>
      <c r="C13" s="30">
        <v>10</v>
      </c>
      <c r="D13" s="31" t="s">
        <v>7</v>
      </c>
      <c r="E13" s="12">
        <v>0</v>
      </c>
      <c r="F13" s="12">
        <f t="shared" ref="F13:F18" si="0">C13*E13</f>
        <v>0</v>
      </c>
      <c r="G13" s="12"/>
    </row>
    <row r="14" spans="1:7" x14ac:dyDescent="0.3">
      <c r="B14" s="29" t="s">
        <v>9</v>
      </c>
      <c r="C14" s="30">
        <v>15</v>
      </c>
      <c r="D14" s="31" t="s">
        <v>7</v>
      </c>
      <c r="E14" s="12">
        <v>0</v>
      </c>
      <c r="F14" s="12">
        <f t="shared" si="0"/>
        <v>0</v>
      </c>
      <c r="G14" s="12"/>
    </row>
    <row r="15" spans="1:7" x14ac:dyDescent="0.3">
      <c r="B15" s="29" t="s">
        <v>10</v>
      </c>
      <c r="C15" s="30">
        <v>10</v>
      </c>
      <c r="D15" s="31" t="s">
        <v>7</v>
      </c>
      <c r="E15" s="12">
        <v>0</v>
      </c>
      <c r="F15" s="12">
        <f t="shared" si="0"/>
        <v>0</v>
      </c>
      <c r="G15" s="12"/>
    </row>
    <row r="16" spans="1:7" x14ac:dyDescent="0.3">
      <c r="B16" s="29" t="s">
        <v>11</v>
      </c>
      <c r="C16" s="30">
        <v>30</v>
      </c>
      <c r="D16" s="31" t="s">
        <v>7</v>
      </c>
      <c r="E16" s="12">
        <v>0</v>
      </c>
      <c r="F16" s="12">
        <f t="shared" si="0"/>
        <v>0</v>
      </c>
      <c r="G16" s="12"/>
    </row>
    <row r="17" spans="2:7" x14ac:dyDescent="0.3">
      <c r="B17" s="29" t="s">
        <v>12</v>
      </c>
      <c r="C17" s="30">
        <v>30</v>
      </c>
      <c r="D17" s="31" t="s">
        <v>7</v>
      </c>
      <c r="E17" s="12">
        <v>0</v>
      </c>
      <c r="F17" s="12">
        <f t="shared" si="0"/>
        <v>0</v>
      </c>
      <c r="G17" s="12"/>
    </row>
    <row r="18" spans="2:7" x14ac:dyDescent="0.3">
      <c r="B18" s="29" t="s">
        <v>13</v>
      </c>
      <c r="C18" s="30">
        <v>25</v>
      </c>
      <c r="D18" s="31" t="s">
        <v>7</v>
      </c>
      <c r="E18" s="12">
        <v>0</v>
      </c>
      <c r="F18" s="12">
        <f t="shared" si="0"/>
        <v>0</v>
      </c>
      <c r="G18" s="12"/>
    </row>
    <row r="19" spans="2:7" x14ac:dyDescent="0.3">
      <c r="B19" s="29"/>
      <c r="C19" s="30"/>
      <c r="D19" s="31"/>
      <c r="E19" s="12"/>
      <c r="G19" s="12"/>
    </row>
    <row r="20" spans="2:7" x14ac:dyDescent="0.3">
      <c r="B20" s="29" t="s">
        <v>14</v>
      </c>
      <c r="C20" s="30">
        <v>6</v>
      </c>
      <c r="D20" s="31" t="s">
        <v>6</v>
      </c>
      <c r="E20" s="12">
        <v>0</v>
      </c>
      <c r="F20" s="12">
        <f>C20*E20</f>
        <v>0</v>
      </c>
      <c r="G20" s="12"/>
    </row>
    <row r="21" spans="2:7" x14ac:dyDescent="0.3">
      <c r="B21" s="29" t="s">
        <v>15</v>
      </c>
      <c r="C21" s="30">
        <v>2</v>
      </c>
      <c r="D21" s="31" t="s">
        <v>6</v>
      </c>
      <c r="E21" s="12">
        <v>0</v>
      </c>
      <c r="F21" s="12">
        <f t="shared" ref="F21:F24" si="1">C21*E21</f>
        <v>0</v>
      </c>
      <c r="G21" s="12"/>
    </row>
    <row r="22" spans="2:7" x14ac:dyDescent="0.3">
      <c r="B22" s="29" t="s">
        <v>16</v>
      </c>
      <c r="C22" s="30">
        <v>4</v>
      </c>
      <c r="D22" s="31" t="s">
        <v>6</v>
      </c>
      <c r="E22" s="12">
        <v>0</v>
      </c>
      <c r="F22" s="12">
        <f t="shared" si="1"/>
        <v>0</v>
      </c>
      <c r="G22" s="12"/>
    </row>
    <row r="23" spans="2:7" x14ac:dyDescent="0.3">
      <c r="B23" s="29" t="s">
        <v>17</v>
      </c>
      <c r="C23" s="30">
        <v>10</v>
      </c>
      <c r="D23" s="31" t="s">
        <v>6</v>
      </c>
      <c r="E23" s="12">
        <v>0</v>
      </c>
      <c r="F23" s="12">
        <f t="shared" si="1"/>
        <v>0</v>
      </c>
      <c r="G23" s="12"/>
    </row>
    <row r="24" spans="2:7" x14ac:dyDescent="0.3">
      <c r="B24" s="29" t="s">
        <v>18</v>
      </c>
      <c r="C24" s="30">
        <v>20</v>
      </c>
      <c r="D24" s="31" t="s">
        <v>6</v>
      </c>
      <c r="E24" s="12">
        <v>0</v>
      </c>
      <c r="F24" s="12">
        <f t="shared" si="1"/>
        <v>0</v>
      </c>
      <c r="G24" s="12"/>
    </row>
    <row r="25" spans="2:7" x14ac:dyDescent="0.3">
      <c r="B25" s="29"/>
      <c r="C25" s="30"/>
      <c r="D25" s="31"/>
      <c r="E25" s="12"/>
      <c r="G25" s="12"/>
    </row>
    <row r="26" spans="2:7" x14ac:dyDescent="0.3">
      <c r="B26" s="29" t="s">
        <v>19</v>
      </c>
      <c r="C26" s="30">
        <v>6</v>
      </c>
      <c r="D26" s="31" t="s">
        <v>6</v>
      </c>
      <c r="E26" s="12">
        <v>0</v>
      </c>
      <c r="F26" s="12">
        <f>C26*E26</f>
        <v>0</v>
      </c>
      <c r="G26" s="12"/>
    </row>
    <row r="27" spans="2:7" x14ac:dyDescent="0.3">
      <c r="B27" s="29" t="s">
        <v>20</v>
      </c>
      <c r="C27" s="30">
        <v>2</v>
      </c>
      <c r="D27" s="31" t="s">
        <v>6</v>
      </c>
      <c r="E27" s="12">
        <v>0</v>
      </c>
      <c r="F27" s="12">
        <f t="shared" ref="F27:F30" si="2">C27*E27</f>
        <v>0</v>
      </c>
      <c r="G27" s="12"/>
    </row>
    <row r="28" spans="2:7" x14ac:dyDescent="0.3">
      <c r="B28" s="29" t="s">
        <v>21</v>
      </c>
      <c r="C28" s="30">
        <v>2</v>
      </c>
      <c r="D28" s="31" t="s">
        <v>6</v>
      </c>
      <c r="E28" s="12">
        <v>0</v>
      </c>
      <c r="F28" s="12">
        <f t="shared" si="2"/>
        <v>0</v>
      </c>
      <c r="G28" s="12"/>
    </row>
    <row r="29" spans="2:7" x14ac:dyDescent="0.3">
      <c r="B29" s="29" t="s">
        <v>22</v>
      </c>
      <c r="C29" s="30">
        <v>12</v>
      </c>
      <c r="D29" s="31" t="s">
        <v>6</v>
      </c>
      <c r="E29" s="12">
        <v>0</v>
      </c>
      <c r="F29" s="12">
        <f t="shared" si="2"/>
        <v>0</v>
      </c>
      <c r="G29" s="12"/>
    </row>
    <row r="30" spans="2:7" x14ac:dyDescent="0.3">
      <c r="B30" s="29" t="s">
        <v>23</v>
      </c>
      <c r="C30" s="30">
        <v>10</v>
      </c>
      <c r="D30" s="31" t="s">
        <v>6</v>
      </c>
      <c r="E30" s="12">
        <v>0</v>
      </c>
      <c r="F30" s="12">
        <f t="shared" si="2"/>
        <v>0</v>
      </c>
      <c r="G30" s="12"/>
    </row>
    <row r="31" spans="2:7" x14ac:dyDescent="0.3">
      <c r="B31" s="29"/>
      <c r="C31" s="30"/>
      <c r="D31" s="31"/>
      <c r="E31" s="12"/>
      <c r="G31" s="12"/>
    </row>
    <row r="32" spans="2:7" x14ac:dyDescent="0.3">
      <c r="B32" s="29" t="s">
        <v>24</v>
      </c>
      <c r="C32" s="30">
        <v>2</v>
      </c>
      <c r="D32" s="31" t="s">
        <v>6</v>
      </c>
      <c r="E32" s="12">
        <v>0</v>
      </c>
      <c r="F32" s="12">
        <f t="shared" ref="F32:F40" si="3">C32*E32</f>
        <v>0</v>
      </c>
      <c r="G32" s="12"/>
    </row>
    <row r="33" spans="2:7" x14ac:dyDescent="0.3">
      <c r="B33" s="29" t="s">
        <v>25</v>
      </c>
      <c r="C33" s="30">
        <v>4</v>
      </c>
      <c r="D33" s="31" t="s">
        <v>6</v>
      </c>
      <c r="E33" s="12">
        <v>0</v>
      </c>
      <c r="F33" s="12">
        <f t="shared" si="3"/>
        <v>0</v>
      </c>
      <c r="G33" s="12"/>
    </row>
    <row r="34" spans="2:7" x14ac:dyDescent="0.3">
      <c r="B34" s="29" t="s">
        <v>26</v>
      </c>
      <c r="C34" s="30">
        <v>4</v>
      </c>
      <c r="D34" s="31" t="s">
        <v>6</v>
      </c>
      <c r="E34" s="12">
        <v>0</v>
      </c>
      <c r="F34" s="12">
        <f t="shared" si="3"/>
        <v>0</v>
      </c>
      <c r="G34" s="12"/>
    </row>
    <row r="35" spans="2:7" x14ac:dyDescent="0.3">
      <c r="B35" s="29" t="s">
        <v>27</v>
      </c>
      <c r="C35" s="30">
        <v>2</v>
      </c>
      <c r="D35" s="31" t="s">
        <v>6</v>
      </c>
      <c r="E35" s="12">
        <v>0</v>
      </c>
      <c r="F35" s="12">
        <f t="shared" si="3"/>
        <v>0</v>
      </c>
      <c r="G35" s="12"/>
    </row>
    <row r="36" spans="2:7" x14ac:dyDescent="0.3">
      <c r="B36" s="29" t="s">
        <v>32</v>
      </c>
      <c r="C36" s="30">
        <v>8</v>
      </c>
      <c r="D36" s="31" t="s">
        <v>6</v>
      </c>
      <c r="E36" s="12">
        <v>0</v>
      </c>
      <c r="F36" s="12">
        <f t="shared" si="3"/>
        <v>0</v>
      </c>
      <c r="G36" s="12"/>
    </row>
    <row r="37" spans="2:7" x14ac:dyDescent="0.3">
      <c r="B37" s="29" t="s">
        <v>28</v>
      </c>
      <c r="C37" s="30">
        <v>4</v>
      </c>
      <c r="D37" s="31" t="s">
        <v>6</v>
      </c>
      <c r="E37" s="12">
        <v>0</v>
      </c>
      <c r="F37" s="12">
        <f t="shared" si="3"/>
        <v>0</v>
      </c>
      <c r="G37" s="12"/>
    </row>
    <row r="38" spans="2:7" x14ac:dyDescent="0.3">
      <c r="B38" s="29" t="s">
        <v>29</v>
      </c>
      <c r="C38" s="30">
        <v>10</v>
      </c>
      <c r="D38" s="31" t="s">
        <v>6</v>
      </c>
      <c r="E38" s="12">
        <v>0</v>
      </c>
      <c r="F38" s="12">
        <f t="shared" si="3"/>
        <v>0</v>
      </c>
      <c r="G38" s="12"/>
    </row>
    <row r="39" spans="2:7" x14ac:dyDescent="0.3">
      <c r="B39" s="29" t="s">
        <v>30</v>
      </c>
      <c r="C39" s="30">
        <v>16</v>
      </c>
      <c r="D39" s="31" t="s">
        <v>6</v>
      </c>
      <c r="E39" s="12">
        <v>0</v>
      </c>
      <c r="F39" s="12">
        <f t="shared" si="3"/>
        <v>0</v>
      </c>
      <c r="G39" s="12"/>
    </row>
    <row r="40" spans="2:7" x14ac:dyDescent="0.3">
      <c r="B40" s="29" t="s">
        <v>31</v>
      </c>
      <c r="C40" s="30">
        <v>12</v>
      </c>
      <c r="D40" s="31" t="s">
        <v>6</v>
      </c>
      <c r="E40" s="12">
        <v>0</v>
      </c>
      <c r="F40" s="12">
        <f t="shared" si="3"/>
        <v>0</v>
      </c>
      <c r="G40" s="12"/>
    </row>
    <row r="41" spans="2:7" x14ac:dyDescent="0.3">
      <c r="B41" s="29"/>
      <c r="C41" s="30"/>
      <c r="D41" s="31"/>
      <c r="E41" s="12"/>
      <c r="G41" s="12"/>
    </row>
    <row r="42" spans="2:7" x14ac:dyDescent="0.3">
      <c r="B42" s="29" t="s">
        <v>50</v>
      </c>
      <c r="C42" s="30">
        <v>2</v>
      </c>
      <c r="D42" s="31" t="s">
        <v>6</v>
      </c>
      <c r="E42" s="12">
        <v>0</v>
      </c>
      <c r="F42" s="12">
        <f>C42*E42</f>
        <v>0</v>
      </c>
      <c r="G42" s="12"/>
    </row>
    <row r="43" spans="2:7" x14ac:dyDescent="0.3">
      <c r="B43" s="29" t="s">
        <v>51</v>
      </c>
      <c r="C43" s="30">
        <v>2</v>
      </c>
      <c r="D43" s="31" t="s">
        <v>6</v>
      </c>
      <c r="E43" s="12">
        <v>0</v>
      </c>
      <c r="F43" s="12">
        <f>C43*E43</f>
        <v>0</v>
      </c>
      <c r="G43" s="12"/>
    </row>
    <row r="44" spans="2:7" x14ac:dyDescent="0.3">
      <c r="B44" s="32" t="s">
        <v>52</v>
      </c>
      <c r="C44" s="30">
        <v>1</v>
      </c>
      <c r="D44" s="31" t="s">
        <v>6</v>
      </c>
      <c r="E44" s="12">
        <v>0</v>
      </c>
      <c r="F44" s="12">
        <f>C44*E44</f>
        <v>0</v>
      </c>
      <c r="G44" s="12"/>
    </row>
    <row r="45" spans="2:7" x14ac:dyDescent="0.3">
      <c r="B45" s="33"/>
      <c r="C45" s="30"/>
      <c r="D45" s="31"/>
      <c r="E45" s="12"/>
      <c r="G45" s="12"/>
    </row>
    <row r="46" spans="2:7" x14ac:dyDescent="0.3">
      <c r="B46" s="29"/>
      <c r="C46" s="30"/>
      <c r="D46" s="31"/>
      <c r="E46" s="12"/>
      <c r="G46" s="12"/>
    </row>
    <row r="47" spans="2:7" x14ac:dyDescent="0.3">
      <c r="B47" s="29" t="s">
        <v>36</v>
      </c>
      <c r="C47" s="30">
        <v>4</v>
      </c>
      <c r="D47" s="31" t="s">
        <v>6</v>
      </c>
      <c r="E47" s="12">
        <v>0</v>
      </c>
      <c r="F47" s="12">
        <f t="shared" ref="F47" si="4">C47*E47</f>
        <v>0</v>
      </c>
      <c r="G47" s="12"/>
    </row>
    <row r="48" spans="2:7" x14ac:dyDescent="0.3">
      <c r="B48" s="29"/>
      <c r="C48" s="30"/>
      <c r="D48" s="31"/>
      <c r="E48" s="12"/>
      <c r="G48" s="12"/>
    </row>
    <row r="49" spans="1:7" x14ac:dyDescent="0.3">
      <c r="B49" s="29" t="s">
        <v>57</v>
      </c>
      <c r="C49" s="30">
        <v>15</v>
      </c>
      <c r="D49" s="31" t="s">
        <v>6</v>
      </c>
      <c r="E49" s="12">
        <v>0</v>
      </c>
      <c r="F49" s="12">
        <f>C49*E49</f>
        <v>0</v>
      </c>
      <c r="G49" s="12"/>
    </row>
    <row r="50" spans="1:7" x14ac:dyDescent="0.3">
      <c r="B50" s="29" t="s">
        <v>56</v>
      </c>
      <c r="C50" s="30">
        <v>15</v>
      </c>
      <c r="D50" s="31" t="s">
        <v>6</v>
      </c>
      <c r="E50" s="12">
        <v>0</v>
      </c>
      <c r="F50" s="12">
        <f>C50*E50</f>
        <v>0</v>
      </c>
      <c r="G50" s="12"/>
    </row>
    <row r="51" spans="1:7" x14ac:dyDescent="0.3">
      <c r="B51" s="29"/>
      <c r="C51" s="30"/>
      <c r="D51" s="31"/>
      <c r="E51" s="12"/>
      <c r="G51" s="12"/>
    </row>
    <row r="52" spans="1:7" x14ac:dyDescent="0.3">
      <c r="B52" s="29" t="s">
        <v>33</v>
      </c>
      <c r="C52" s="30">
        <v>1</v>
      </c>
      <c r="D52" s="31" t="s">
        <v>34</v>
      </c>
      <c r="E52" s="12">
        <v>0</v>
      </c>
      <c r="F52" s="12">
        <f>C52*E52</f>
        <v>0</v>
      </c>
      <c r="G52" s="12"/>
    </row>
    <row r="53" spans="1:7" x14ac:dyDescent="0.3">
      <c r="B53" s="32" t="s">
        <v>48</v>
      </c>
      <c r="C53" s="30">
        <v>1</v>
      </c>
      <c r="D53" s="31" t="s">
        <v>34</v>
      </c>
      <c r="E53" s="12">
        <v>0</v>
      </c>
      <c r="F53" s="12">
        <f>C53*E53</f>
        <v>0</v>
      </c>
      <c r="G53" s="12"/>
    </row>
    <row r="54" spans="1:7" x14ac:dyDescent="0.3">
      <c r="B54" s="33"/>
      <c r="C54" s="30"/>
      <c r="D54" s="31"/>
      <c r="E54" s="12"/>
      <c r="G54" s="12"/>
    </row>
    <row r="55" spans="1:7" s="11" customFormat="1" x14ac:dyDescent="0.3">
      <c r="B55" s="26" t="s">
        <v>65</v>
      </c>
      <c r="C55" s="34"/>
      <c r="D55" s="35"/>
      <c r="E55" s="13"/>
      <c r="F55" s="13">
        <f>SUM(F8:F53)</f>
        <v>0</v>
      </c>
      <c r="G55" s="13">
        <f>F55</f>
        <v>0</v>
      </c>
    </row>
    <row r="56" spans="1:7" x14ac:dyDescent="0.3">
      <c r="B56" s="29"/>
      <c r="C56" s="30"/>
      <c r="D56" s="31"/>
      <c r="E56" s="12"/>
      <c r="G56" s="12"/>
    </row>
    <row r="57" spans="1:7" s="2" customFormat="1" x14ac:dyDescent="0.3">
      <c r="A57" s="2" t="s">
        <v>37</v>
      </c>
      <c r="B57" s="26" t="s">
        <v>69</v>
      </c>
      <c r="C57" s="27"/>
      <c r="D57" s="28"/>
      <c r="E57" s="14"/>
      <c r="F57" s="14"/>
      <c r="G57" s="14"/>
    </row>
    <row r="58" spans="1:7" x14ac:dyDescent="0.3">
      <c r="B58" s="36" t="s">
        <v>58</v>
      </c>
      <c r="C58" s="37">
        <v>537.75</v>
      </c>
      <c r="D58" s="38" t="s">
        <v>43</v>
      </c>
      <c r="E58" s="39">
        <v>0</v>
      </c>
      <c r="F58" s="12">
        <f t="shared" ref="F58:F66" si="5">C58*E58</f>
        <v>0</v>
      </c>
      <c r="G58" s="12"/>
    </row>
    <row r="59" spans="1:7" x14ac:dyDescent="0.3">
      <c r="B59" s="36" t="s">
        <v>59</v>
      </c>
      <c r="C59" s="37">
        <v>20.8</v>
      </c>
      <c r="D59" s="38" t="s">
        <v>43</v>
      </c>
      <c r="E59" s="39">
        <v>0</v>
      </c>
      <c r="F59" s="12">
        <f t="shared" si="5"/>
        <v>0</v>
      </c>
      <c r="G59" s="12"/>
    </row>
    <row r="60" spans="1:7" x14ac:dyDescent="0.3">
      <c r="B60" s="36" t="s">
        <v>38</v>
      </c>
      <c r="C60" s="37">
        <v>200</v>
      </c>
      <c r="D60" s="38" t="s">
        <v>6</v>
      </c>
      <c r="E60" s="39">
        <v>0</v>
      </c>
      <c r="F60" s="12">
        <f t="shared" si="5"/>
        <v>0</v>
      </c>
      <c r="G60" s="12"/>
    </row>
    <row r="61" spans="1:7" x14ac:dyDescent="0.3">
      <c r="B61" s="36" t="s">
        <v>45</v>
      </c>
      <c r="C61" s="37">
        <v>125</v>
      </c>
      <c r="D61" s="38" t="s">
        <v>6</v>
      </c>
      <c r="E61" s="39">
        <v>0</v>
      </c>
      <c r="F61" s="12">
        <f t="shared" si="5"/>
        <v>0</v>
      </c>
      <c r="G61" s="12"/>
    </row>
    <row r="62" spans="1:7" x14ac:dyDescent="0.3">
      <c r="B62" s="36" t="s">
        <v>60</v>
      </c>
      <c r="C62" s="37">
        <v>502</v>
      </c>
      <c r="D62" s="38" t="s">
        <v>43</v>
      </c>
      <c r="E62" s="39">
        <v>0</v>
      </c>
      <c r="F62" s="12">
        <f t="shared" si="5"/>
        <v>0</v>
      </c>
      <c r="G62" s="12"/>
    </row>
    <row r="63" spans="1:7" x14ac:dyDescent="0.3">
      <c r="B63" s="36" t="s">
        <v>39</v>
      </c>
      <c r="C63" s="37">
        <v>5</v>
      </c>
      <c r="D63" s="38" t="s">
        <v>6</v>
      </c>
      <c r="E63" s="39">
        <v>0</v>
      </c>
      <c r="F63" s="12">
        <f t="shared" si="5"/>
        <v>0</v>
      </c>
      <c r="G63" s="12"/>
    </row>
    <row r="64" spans="1:7" x14ac:dyDescent="0.3">
      <c r="B64" s="36" t="s">
        <v>40</v>
      </c>
      <c r="C64" s="37">
        <v>3</v>
      </c>
      <c r="D64" s="38" t="s">
        <v>6</v>
      </c>
      <c r="E64" s="39">
        <v>0</v>
      </c>
      <c r="F64" s="12">
        <f t="shared" si="5"/>
        <v>0</v>
      </c>
      <c r="G64" s="12"/>
    </row>
    <row r="65" spans="1:7" x14ac:dyDescent="0.3">
      <c r="B65" s="36" t="s">
        <v>41</v>
      </c>
      <c r="C65" s="37">
        <v>1</v>
      </c>
      <c r="D65" s="38" t="s">
        <v>34</v>
      </c>
      <c r="E65" s="39">
        <v>0</v>
      </c>
      <c r="F65" s="12">
        <f t="shared" si="5"/>
        <v>0</v>
      </c>
      <c r="G65" s="12"/>
    </row>
    <row r="66" spans="1:7" x14ac:dyDescent="0.3">
      <c r="B66" s="36" t="s">
        <v>46</v>
      </c>
      <c r="C66" s="37">
        <v>1</v>
      </c>
      <c r="D66" s="38" t="s">
        <v>34</v>
      </c>
      <c r="E66" s="39">
        <v>0</v>
      </c>
      <c r="F66" s="12">
        <f t="shared" si="5"/>
        <v>0</v>
      </c>
      <c r="G66" s="12"/>
    </row>
    <row r="67" spans="1:7" x14ac:dyDescent="0.3">
      <c r="B67" s="36" t="s">
        <v>53</v>
      </c>
      <c r="C67" s="37">
        <v>20</v>
      </c>
      <c r="D67" s="38" t="s">
        <v>6</v>
      </c>
      <c r="E67" s="39">
        <v>0</v>
      </c>
      <c r="F67" s="12">
        <f t="shared" ref="F67" si="6">C67*E67</f>
        <v>0</v>
      </c>
      <c r="G67" s="12"/>
    </row>
    <row r="68" spans="1:7" s="11" customFormat="1" x14ac:dyDescent="0.3">
      <c r="B68" s="26" t="s">
        <v>44</v>
      </c>
      <c r="C68" s="34"/>
      <c r="D68" s="35"/>
      <c r="E68" s="13"/>
      <c r="F68" s="13">
        <f>SUM(F58:F66)</f>
        <v>0</v>
      </c>
      <c r="G68" s="13">
        <f>F68</f>
        <v>0</v>
      </c>
    </row>
    <row r="69" spans="1:7" x14ac:dyDescent="0.3">
      <c r="B69" s="29"/>
      <c r="C69" s="30"/>
      <c r="D69" s="31"/>
      <c r="E69" s="12"/>
      <c r="G69" s="12"/>
    </row>
    <row r="70" spans="1:7" s="2" customFormat="1" x14ac:dyDescent="0.3">
      <c r="A70" s="2" t="s">
        <v>42</v>
      </c>
      <c r="B70" s="26" t="s">
        <v>64</v>
      </c>
      <c r="C70" s="27"/>
      <c r="D70" s="28"/>
      <c r="E70" s="14"/>
      <c r="F70" s="14"/>
      <c r="G70" s="14"/>
    </row>
    <row r="71" spans="1:7" ht="12.75" customHeight="1" x14ac:dyDescent="0.3">
      <c r="B71" s="40" t="s">
        <v>55</v>
      </c>
      <c r="C71" s="37">
        <v>1</v>
      </c>
      <c r="D71" s="38" t="s">
        <v>34</v>
      </c>
      <c r="E71" s="39">
        <v>0</v>
      </c>
      <c r="F71" s="12">
        <f>C71*E71</f>
        <v>0</v>
      </c>
      <c r="G71" s="12"/>
    </row>
    <row r="72" spans="1:7" ht="12.75" customHeight="1" x14ac:dyDescent="0.3">
      <c r="B72" s="41"/>
      <c r="C72" s="37"/>
      <c r="D72" s="38"/>
      <c r="E72" s="39"/>
      <c r="G72" s="12"/>
    </row>
    <row r="73" spans="1:7" x14ac:dyDescent="0.3">
      <c r="B73" s="36"/>
      <c r="C73" s="37"/>
      <c r="D73" s="38"/>
      <c r="E73" s="39"/>
      <c r="G73" s="12"/>
    </row>
    <row r="74" spans="1:7" s="11" customFormat="1" x14ac:dyDescent="0.3">
      <c r="B74" s="26" t="s">
        <v>63</v>
      </c>
      <c r="C74" s="34"/>
      <c r="D74" s="35"/>
      <c r="E74" s="13"/>
      <c r="F74" s="13">
        <f>SUM(F71:F73)</f>
        <v>0</v>
      </c>
      <c r="G74" s="13">
        <f>F74</f>
        <v>0</v>
      </c>
    </row>
    <row r="75" spans="1:7" x14ac:dyDescent="0.3">
      <c r="B75" s="29"/>
      <c r="C75" s="30"/>
      <c r="D75" s="31"/>
      <c r="E75" s="12"/>
      <c r="G75" s="12"/>
    </row>
    <row r="76" spans="1:7" s="15" customFormat="1" x14ac:dyDescent="0.3">
      <c r="B76" s="42" t="s">
        <v>47</v>
      </c>
      <c r="C76" s="43"/>
      <c r="D76" s="44"/>
      <c r="E76" s="45"/>
      <c r="F76" s="45"/>
      <c r="G76" s="45">
        <f>SUM(G8:G75)</f>
        <v>0</v>
      </c>
    </row>
    <row r="77" spans="1:7" x14ac:dyDescent="0.3">
      <c r="B77" s="29"/>
      <c r="C77" s="30"/>
      <c r="D77" s="31"/>
      <c r="E77" s="12"/>
      <c r="G77" s="12"/>
    </row>
    <row r="78" spans="1:7" x14ac:dyDescent="0.3">
      <c r="B78" s="29"/>
      <c r="C78" s="30"/>
      <c r="D78" s="31"/>
      <c r="E78" s="12"/>
      <c r="G78" s="12"/>
    </row>
    <row r="79" spans="1:7" x14ac:dyDescent="0.3">
      <c r="B79" s="29" t="s">
        <v>54</v>
      </c>
      <c r="C79" s="30"/>
      <c r="D79" s="31"/>
      <c r="E79" s="12"/>
      <c r="G79" s="12"/>
    </row>
    <row r="80" spans="1:7" x14ac:dyDescent="0.3">
      <c r="B80" s="29"/>
      <c r="C80" s="30"/>
      <c r="D80" s="31"/>
      <c r="E80" s="12"/>
      <c r="G80" s="12"/>
    </row>
    <row r="81" spans="2:7" x14ac:dyDescent="0.3">
      <c r="B81" s="29"/>
      <c r="C81" s="30"/>
      <c r="D81" s="31"/>
      <c r="E81" s="12"/>
      <c r="G81" s="12"/>
    </row>
    <row r="82" spans="2:7" x14ac:dyDescent="0.3">
      <c r="B82" s="29"/>
      <c r="C82" s="30"/>
      <c r="D82" s="31"/>
      <c r="E82" s="12"/>
      <c r="G82" s="12"/>
    </row>
    <row r="83" spans="2:7" x14ac:dyDescent="0.3">
      <c r="B83" s="29"/>
      <c r="C83" s="30"/>
      <c r="D83" s="31"/>
      <c r="E83" s="12"/>
      <c r="G83" s="12"/>
    </row>
    <row r="84" spans="2:7" x14ac:dyDescent="0.3">
      <c r="B84" s="29" t="s">
        <v>49</v>
      </c>
      <c r="C84" s="30"/>
      <c r="D84" s="31"/>
      <c r="E84" s="12"/>
      <c r="G84" s="12"/>
    </row>
    <row r="85" spans="2:7" x14ac:dyDescent="0.3">
      <c r="B85" s="46"/>
      <c r="C85" s="30"/>
      <c r="D85" s="31"/>
      <c r="E85" s="12"/>
      <c r="G85" s="12"/>
    </row>
    <row r="86" spans="2:7" x14ac:dyDescent="0.3">
      <c r="B86" s="47"/>
      <c r="C86" s="30"/>
      <c r="D86" s="31"/>
      <c r="E86" s="12"/>
      <c r="G86" s="12"/>
    </row>
    <row r="87" spans="2:7" x14ac:dyDescent="0.3">
      <c r="B87" s="29"/>
      <c r="C87" s="30"/>
      <c r="D87" s="31"/>
      <c r="E87" s="12"/>
      <c r="G87" s="12"/>
    </row>
  </sheetData>
  <mergeCells count="10">
    <mergeCell ref="F5:G6"/>
    <mergeCell ref="B5:B6"/>
    <mergeCell ref="F1:G1"/>
    <mergeCell ref="B9:B10"/>
    <mergeCell ref="B53:B54"/>
    <mergeCell ref="B44:B45"/>
    <mergeCell ref="B71:B72"/>
    <mergeCell ref="E5:E6"/>
    <mergeCell ref="C5:C6"/>
    <mergeCell ref="D5:D6"/>
  </mergeCells>
  <pageMargins left="0.23622047244094491" right="0.23622047244094491" top="0.15748031496062992" bottom="0.15748031496062992" header="0.31496062992125984" footer="0.31496062992125984"/>
  <pageSetup paperSize="9" scale="73" orientation="portrait" horizontalDpi="4294967293" verticalDpi="0" r:id="rId1"/>
  <rowBreaks count="1" manualBreakCount="1">
    <brk id="8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2022-03-08T08:52:00Z</dcterms:modified>
</cp:coreProperties>
</file>